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135" activeTab="0"/>
  </bookViews>
  <sheets>
    <sheet name="příjmy" sheetId="1" r:id="rId1"/>
    <sheet name="výdaje" sheetId="2" r:id="rId2"/>
  </sheets>
  <definedNames/>
  <calcPr fullCalcOnLoad="1"/>
</workbook>
</file>

<file path=xl/sharedStrings.xml><?xml version="1.0" encoding="utf-8"?>
<sst xmlns="http://schemas.openxmlformats.org/spreadsheetml/2006/main" count="98" uniqueCount="82">
  <si>
    <t>PŘÍJMY CELKEM</t>
  </si>
  <si>
    <t>V Ý D A J E</t>
  </si>
  <si>
    <t>VÝDAJE CELKEM</t>
  </si>
  <si>
    <t xml:space="preserve"> </t>
  </si>
  <si>
    <t xml:space="preserve">financování </t>
  </si>
  <si>
    <t xml:space="preserve">splátka úvěru Česká spořitelna </t>
  </si>
  <si>
    <t>P Ř Í J M Y</t>
  </si>
  <si>
    <t>kapitola</t>
  </si>
  <si>
    <t>t e x t</t>
  </si>
  <si>
    <t>Pěstební činnost</t>
  </si>
  <si>
    <t>Silnice-místní komunikace</t>
  </si>
  <si>
    <t>Ostatní záležitosti pozemních komunikací - chodníky</t>
  </si>
  <si>
    <t>Provoz veřejné silniční dopravy-příspěvek</t>
  </si>
  <si>
    <t>Pitná voda</t>
  </si>
  <si>
    <t>Odvádění a čištění odpadních vod a nakládání s kaly</t>
  </si>
  <si>
    <t>Speciální základní školy</t>
  </si>
  <si>
    <t>Hudební činnost</t>
  </si>
  <si>
    <t>Činnosti knihovnické</t>
  </si>
  <si>
    <t>Pořízení, zachování a obnova hodnot hist.pov.</t>
  </si>
  <si>
    <t>Rozhlas a televize</t>
  </si>
  <si>
    <t>Zájmová činnost v kultuře</t>
  </si>
  <si>
    <t>Ostatní záležitosti kultury a církví - SPOZ</t>
  </si>
  <si>
    <t>Ostatní tělovýchovná činnost (tělocvična)</t>
  </si>
  <si>
    <t>Ostatní zájmová činnost a rekreace</t>
  </si>
  <si>
    <t>Bytové hospodářství</t>
  </si>
  <si>
    <t>Veřejné osvětlení</t>
  </si>
  <si>
    <t>Výstavba a údržba místních inženýrských sítí</t>
  </si>
  <si>
    <t>Komunální služby a územní rozvoj</t>
  </si>
  <si>
    <t>Sběr a svoz komunálních odpadů</t>
  </si>
  <si>
    <t>Péče o vzhled obcí a veřejnou zeleň</t>
  </si>
  <si>
    <t>Ost.činnosti související se službami pro obyv.</t>
  </si>
  <si>
    <t>Ochrana obyvatelstva</t>
  </si>
  <si>
    <t>Požární ochrana - dobrovolná část</t>
  </si>
  <si>
    <t>Zastupitelstva obcí</t>
  </si>
  <si>
    <t>Činnost místní správy</t>
  </si>
  <si>
    <t>Obecné příjmy a výdaje z finančních operací</t>
  </si>
  <si>
    <t>Pojištění funkčně nespecifikované</t>
  </si>
  <si>
    <t>Základní škola (dokončovací práce, doplatek na mzdy)</t>
  </si>
  <si>
    <t>Základní školy (příspěvek PO )</t>
  </si>
  <si>
    <t>Prevence vzniku odpadů</t>
  </si>
  <si>
    <t>Ubytování a stravování</t>
  </si>
  <si>
    <t>Ostatní tělovýchovná činnost</t>
  </si>
  <si>
    <t>Sběr a svoz odpadů</t>
  </si>
  <si>
    <t>Vlastní příjmy celkem</t>
  </si>
  <si>
    <t>daň z příjmu FO ze sam.výděl.činnosti</t>
  </si>
  <si>
    <t>daň z příjmu FO z kapitálových výnosů</t>
  </si>
  <si>
    <t>daň z příjmu právnických osob</t>
  </si>
  <si>
    <t>daň z přidané hodnoty</t>
  </si>
  <si>
    <t>daň z nemovitosti</t>
  </si>
  <si>
    <t>Správní poplatky</t>
  </si>
  <si>
    <t>poplatek ze psů</t>
  </si>
  <si>
    <t>poplatek z ubytovací kapacity</t>
  </si>
  <si>
    <t>splátky půjčených prostředků od obyvatelstva</t>
  </si>
  <si>
    <t>Daňové příjmy celkem</t>
  </si>
  <si>
    <t>poplatek za uložení odpadů</t>
  </si>
  <si>
    <t>Poplatek za provoz, shrom. A odst.kom.odpadu</t>
  </si>
  <si>
    <t>poplatek za užívání veřejného prostranství</t>
  </si>
  <si>
    <t>poplatek za zhodnocení stavebního pozemku</t>
  </si>
  <si>
    <t>odvod loterií a podobných her kromě hr. Automatů</t>
  </si>
  <si>
    <t>daň z příjmu FO ze závislé činnosti a fun.pož.</t>
  </si>
  <si>
    <t>schválený rozpočet</t>
  </si>
  <si>
    <t>upravený rozpočet</t>
  </si>
  <si>
    <t>odvod za odnětí zemědělského půdního fondu</t>
  </si>
  <si>
    <t>neinv.přij.transf. Ze SR</t>
  </si>
  <si>
    <t>neinv.přij.transf. Ze SR-volby</t>
  </si>
  <si>
    <t>ost. neinv.přij.transf. - Úřad práce</t>
  </si>
  <si>
    <t>sociální pomoc osobám v nouzi</t>
  </si>
  <si>
    <t>transfer-domov pro seniory</t>
  </si>
  <si>
    <t>volba prezidenta republiky</t>
  </si>
  <si>
    <t>ostatní finanční operace - DPH</t>
  </si>
  <si>
    <t>finanční vypořádání minulých let</t>
  </si>
  <si>
    <t>Přehled o čerpání rozpočtu k 31.12.2013</t>
  </si>
  <si>
    <t>daň z příjmu právnických osob za obce</t>
  </si>
  <si>
    <t>neinvestiční přijaté transfery od krajů</t>
  </si>
  <si>
    <t>čerpání k 31.12.2013</t>
  </si>
  <si>
    <t>poplatek za odnětí pozemků plnění funkcí lesa</t>
  </si>
  <si>
    <t>převody rozpočtových účtů</t>
  </si>
  <si>
    <t>Rybářství (rybník Lumhárek)</t>
  </si>
  <si>
    <t>Ostatní zál.ochrany památek a péče o kult.dědictví</t>
  </si>
  <si>
    <t>Ostatní zálež.civlní připravenosti na krizové stavy</t>
  </si>
  <si>
    <t>Volby do parlamentu ČR</t>
  </si>
  <si>
    <t>Převody vlastním fondům v rozpočtech územní úrovně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</si>
</sst>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2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b/>
      <sz val="16"/>
      <name val="Arial"/>
      <family val="2"/>
    </font>
    <font>
      <b/>
      <i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i/>
      <sz val="8"/>
      <name val="Arial"/>
      <family val="2"/>
    </font>
    <font>
      <b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6" fillId="0" borderId="0" xfId="0" applyFont="1" applyAlignment="1">
      <alignment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Alignment="1">
      <alignment/>
    </xf>
    <xf numFmtId="3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0" fontId="10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1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12" fillId="0" borderId="10" xfId="0" applyFont="1" applyBorder="1" applyAlignment="1">
      <alignment/>
    </xf>
    <xf numFmtId="0" fontId="12" fillId="0" borderId="10" xfId="0" applyFont="1" applyBorder="1" applyAlignment="1">
      <alignment horizontal="center"/>
    </xf>
    <xf numFmtId="0" fontId="12" fillId="0" borderId="11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3" fillId="0" borderId="0" xfId="0" applyFont="1" applyAlignment="1">
      <alignment/>
    </xf>
    <xf numFmtId="0" fontId="14" fillId="0" borderId="12" xfId="0" applyFont="1" applyBorder="1" applyAlignment="1">
      <alignment/>
    </xf>
    <xf numFmtId="0" fontId="14" fillId="0" borderId="10" xfId="0" applyFont="1" applyBorder="1" applyAlignment="1">
      <alignment/>
    </xf>
    <xf numFmtId="0" fontId="14" fillId="0" borderId="10" xfId="0" applyFont="1" applyFill="1" applyBorder="1" applyAlignment="1">
      <alignment/>
    </xf>
    <xf numFmtId="0" fontId="14" fillId="0" borderId="13" xfId="0" applyFont="1" applyFill="1" applyBorder="1" applyAlignment="1">
      <alignment/>
    </xf>
    <xf numFmtId="0" fontId="1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4" fontId="0" fillId="0" borderId="0" xfId="0" applyNumberFormat="1" applyAlignment="1">
      <alignment horizontal="right"/>
    </xf>
    <xf numFmtId="14" fontId="5" fillId="0" borderId="0" xfId="0" applyNumberFormat="1" applyFont="1" applyAlignment="1">
      <alignment horizontal="right"/>
    </xf>
    <xf numFmtId="14" fontId="13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7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vertical="top"/>
    </xf>
    <xf numFmtId="0" fontId="15" fillId="0" borderId="10" xfId="0" applyFont="1" applyBorder="1" applyAlignment="1">
      <alignment horizontal="right"/>
    </xf>
    <xf numFmtId="4" fontId="15" fillId="0" borderId="10" xfId="0" applyNumberFormat="1" applyFont="1" applyBorder="1" applyAlignment="1">
      <alignment horizontal="right"/>
    </xf>
    <xf numFmtId="3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 horizontal="right"/>
    </xf>
    <xf numFmtId="3" fontId="9" fillId="0" borderId="10" xfId="0" applyNumberFormat="1" applyFont="1" applyBorder="1" applyAlignment="1">
      <alignment horizontal="right"/>
    </xf>
    <xf numFmtId="3" fontId="5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3" fontId="8" fillId="0" borderId="10" xfId="0" applyNumberFormat="1" applyFont="1" applyBorder="1" applyAlignment="1">
      <alignment horizontal="right"/>
    </xf>
    <xf numFmtId="3" fontId="8" fillId="0" borderId="10" xfId="0" applyNumberFormat="1" applyFont="1" applyFill="1" applyBorder="1" applyAlignment="1">
      <alignment horizontal="right"/>
    </xf>
    <xf numFmtId="3" fontId="4" fillId="0" borderId="10" xfId="0" applyNumberFormat="1" applyFont="1" applyFill="1" applyBorder="1" applyAlignment="1">
      <alignment horizontal="right"/>
    </xf>
    <xf numFmtId="4" fontId="4" fillId="0" borderId="10" xfId="0" applyNumberFormat="1" applyFont="1" applyFill="1" applyBorder="1" applyAlignment="1">
      <alignment horizontal="right"/>
    </xf>
    <xf numFmtId="3" fontId="8" fillId="0" borderId="13" xfId="0" applyNumberFormat="1" applyFont="1" applyFill="1" applyBorder="1" applyAlignment="1">
      <alignment horizontal="right"/>
    </xf>
    <xf numFmtId="3" fontId="4" fillId="0" borderId="13" xfId="0" applyNumberFormat="1" applyFont="1" applyFill="1" applyBorder="1" applyAlignment="1">
      <alignment horizontal="right"/>
    </xf>
    <xf numFmtId="4" fontId="4" fillId="0" borderId="13" xfId="0" applyNumberFormat="1" applyFont="1" applyFill="1" applyBorder="1" applyAlignment="1">
      <alignment horizontal="right"/>
    </xf>
    <xf numFmtId="3" fontId="10" fillId="0" borderId="10" xfId="0" applyNumberFormat="1" applyFont="1" applyBorder="1" applyAlignment="1">
      <alignment horizontal="right"/>
    </xf>
    <xf numFmtId="4" fontId="10" fillId="0" borderId="10" xfId="0" applyNumberFormat="1" applyFont="1" applyBorder="1" applyAlignment="1">
      <alignment horizontal="right"/>
    </xf>
    <xf numFmtId="3" fontId="9" fillId="0" borderId="0" xfId="0" applyNumberFormat="1" applyFont="1" applyBorder="1" applyAlignment="1">
      <alignment horizontal="right"/>
    </xf>
    <xf numFmtId="0" fontId="16" fillId="0" borderId="0" xfId="0" applyFont="1" applyAlignment="1">
      <alignment horizontal="right"/>
    </xf>
    <xf numFmtId="0" fontId="4" fillId="0" borderId="10" xfId="0" applyFont="1" applyBorder="1" applyAlignment="1">
      <alignment horizontal="right"/>
    </xf>
    <xf numFmtId="3" fontId="7" fillId="0" borderId="1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10" fillId="0" borderId="0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 horizontal="right"/>
    </xf>
    <xf numFmtId="0" fontId="4" fillId="0" borderId="10" xfId="0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9"/>
  <sheetViews>
    <sheetView showGridLines="0" tabSelected="1" zoomScalePageLayoutView="0" workbookViewId="0" topLeftCell="A1">
      <selection activeCell="C48" sqref="C48"/>
    </sheetView>
  </sheetViews>
  <sheetFormatPr defaultColWidth="9.140625" defaultRowHeight="12.75"/>
  <cols>
    <col min="1" max="1" width="10.140625" style="0" customWidth="1"/>
    <col min="2" max="2" width="45.57421875" style="0" customWidth="1"/>
    <col min="3" max="4" width="15.8515625" style="32" customWidth="1"/>
    <col min="5" max="5" width="20.28125" style="29" customWidth="1"/>
  </cols>
  <sheetData>
    <row r="1" spans="2:4" ht="21" customHeight="1">
      <c r="B1" s="10" t="s">
        <v>71</v>
      </c>
      <c r="C1" s="27"/>
      <c r="D1" s="28"/>
    </row>
    <row r="2" spans="2:4" ht="5.25" customHeight="1">
      <c r="B2" s="4"/>
      <c r="C2" s="30"/>
      <c r="D2" s="28"/>
    </row>
    <row r="3" spans="2:3" ht="21" customHeight="1">
      <c r="B3" s="4"/>
      <c r="C3" s="31"/>
    </row>
    <row r="4" spans="2:3" ht="10.5" customHeight="1">
      <c r="B4" s="4"/>
      <c r="C4" s="33"/>
    </row>
    <row r="5" spans="2:4" ht="18.75" customHeight="1">
      <c r="B5" s="4" t="s">
        <v>6</v>
      </c>
      <c r="C5" s="34"/>
      <c r="D5" s="35"/>
    </row>
    <row r="6" spans="1:5" ht="23.25" customHeight="1">
      <c r="A6" s="18" t="s">
        <v>7</v>
      </c>
      <c r="B6" s="19" t="s">
        <v>8</v>
      </c>
      <c r="C6" s="36" t="s">
        <v>60</v>
      </c>
      <c r="D6" s="36" t="s">
        <v>61</v>
      </c>
      <c r="E6" s="37" t="s">
        <v>74</v>
      </c>
    </row>
    <row r="7" spans="1:5" ht="19.5" customHeight="1">
      <c r="A7" s="20">
        <v>1031</v>
      </c>
      <c r="B7" s="23" t="s">
        <v>9</v>
      </c>
      <c r="C7" s="38">
        <v>1100000</v>
      </c>
      <c r="D7" s="38">
        <v>1231000</v>
      </c>
      <c r="E7" s="39">
        <v>1230638.38</v>
      </c>
    </row>
    <row r="8" spans="1:5" ht="19.5" customHeight="1">
      <c r="A8" s="20">
        <v>2142</v>
      </c>
      <c r="B8" s="24" t="s">
        <v>40</v>
      </c>
      <c r="C8" s="38">
        <v>40000</v>
      </c>
      <c r="D8" s="38">
        <v>42000</v>
      </c>
      <c r="E8" s="39">
        <v>41469</v>
      </c>
    </row>
    <row r="9" spans="1:5" ht="19.5" customHeight="1">
      <c r="A9" s="20">
        <v>2310</v>
      </c>
      <c r="B9" s="24" t="s">
        <v>13</v>
      </c>
      <c r="C9" s="38">
        <v>10000</v>
      </c>
      <c r="D9" s="38">
        <v>96400</v>
      </c>
      <c r="E9" s="39">
        <v>94399</v>
      </c>
    </row>
    <row r="10" spans="1:5" ht="19.5" customHeight="1">
      <c r="A10" s="20">
        <v>3314</v>
      </c>
      <c r="B10" s="24" t="s">
        <v>17</v>
      </c>
      <c r="C10" s="38">
        <v>1000</v>
      </c>
      <c r="D10" s="38">
        <v>0</v>
      </c>
      <c r="E10" s="39">
        <v>0</v>
      </c>
    </row>
    <row r="11" spans="1:5" ht="19.5" customHeight="1">
      <c r="A11" s="21">
        <v>3392</v>
      </c>
      <c r="B11" s="24" t="s">
        <v>20</v>
      </c>
      <c r="C11" s="38">
        <v>50000</v>
      </c>
      <c r="D11" s="38">
        <v>30000</v>
      </c>
      <c r="E11" s="39">
        <v>25000</v>
      </c>
    </row>
    <row r="12" spans="1:5" ht="19.5" customHeight="1">
      <c r="A12" s="20">
        <v>3419</v>
      </c>
      <c r="B12" s="24" t="s">
        <v>41</v>
      </c>
      <c r="C12" s="38">
        <v>10000</v>
      </c>
      <c r="D12" s="38">
        <v>9000</v>
      </c>
      <c r="E12" s="39">
        <v>8540</v>
      </c>
    </row>
    <row r="13" spans="1:5" ht="19.5" customHeight="1">
      <c r="A13" s="20">
        <v>3612</v>
      </c>
      <c r="B13" s="24" t="s">
        <v>24</v>
      </c>
      <c r="C13" s="38">
        <v>1100000</v>
      </c>
      <c r="D13" s="38">
        <v>1101000</v>
      </c>
      <c r="E13" s="39">
        <v>1090520</v>
      </c>
    </row>
    <row r="14" spans="1:5" ht="19.5" customHeight="1">
      <c r="A14" s="20">
        <v>3639</v>
      </c>
      <c r="B14" s="24" t="s">
        <v>27</v>
      </c>
      <c r="C14" s="38">
        <v>350000</v>
      </c>
      <c r="D14" s="38">
        <v>447000</v>
      </c>
      <c r="E14" s="39">
        <v>440587.48</v>
      </c>
    </row>
    <row r="15" spans="1:5" ht="19.5" customHeight="1">
      <c r="A15" s="20">
        <v>3722</v>
      </c>
      <c r="B15" s="24" t="s">
        <v>42</v>
      </c>
      <c r="C15" s="38">
        <v>20000</v>
      </c>
      <c r="D15" s="38">
        <v>56000</v>
      </c>
      <c r="E15" s="39">
        <v>52982.08</v>
      </c>
    </row>
    <row r="16" spans="1:5" ht="19.5" customHeight="1">
      <c r="A16" s="20">
        <v>3727</v>
      </c>
      <c r="B16" s="24" t="s">
        <v>39</v>
      </c>
      <c r="C16" s="38">
        <v>80000</v>
      </c>
      <c r="D16" s="38">
        <v>148500</v>
      </c>
      <c r="E16" s="39">
        <v>148038.85</v>
      </c>
    </row>
    <row r="17" spans="1:5" ht="19.5" customHeight="1">
      <c r="A17" s="20">
        <v>6171</v>
      </c>
      <c r="B17" s="24" t="s">
        <v>34</v>
      </c>
      <c r="C17" s="38">
        <v>10000</v>
      </c>
      <c r="D17" s="38">
        <v>33000</v>
      </c>
      <c r="E17" s="39">
        <v>32255</v>
      </c>
    </row>
    <row r="18" spans="1:5" ht="19.5" customHeight="1">
      <c r="A18" s="20">
        <v>6310</v>
      </c>
      <c r="B18" s="24" t="s">
        <v>35</v>
      </c>
      <c r="C18" s="38">
        <v>200000</v>
      </c>
      <c r="D18" s="38">
        <v>248000</v>
      </c>
      <c r="E18" s="39">
        <v>247749.65</v>
      </c>
    </row>
    <row r="19" spans="1:5" ht="19.5" customHeight="1">
      <c r="A19" s="20"/>
      <c r="B19" s="17" t="s">
        <v>43</v>
      </c>
      <c r="C19" s="40">
        <f>SUM(C7:C18)</f>
        <v>2971000</v>
      </c>
      <c r="D19" s="41">
        <f>SUM(D7:D18)</f>
        <v>3441900</v>
      </c>
      <c r="E19" s="42">
        <f>SUM(E7:E18)</f>
        <v>3412179.44</v>
      </c>
    </row>
    <row r="20" spans="1:5" ht="19.5" customHeight="1">
      <c r="A20" s="16"/>
      <c r="B20" s="24" t="s">
        <v>59</v>
      </c>
      <c r="C20" s="38">
        <v>1300000</v>
      </c>
      <c r="D20" s="38">
        <v>1781064</v>
      </c>
      <c r="E20" s="39">
        <v>1780802.72</v>
      </c>
    </row>
    <row r="21" spans="1:5" ht="19.5" customHeight="1">
      <c r="A21" s="16"/>
      <c r="B21" s="24" t="s">
        <v>44</v>
      </c>
      <c r="C21" s="38">
        <v>200000</v>
      </c>
      <c r="D21" s="38">
        <v>200000</v>
      </c>
      <c r="E21" s="39">
        <v>192510.97</v>
      </c>
    </row>
    <row r="22" spans="1:5" ht="19.5" customHeight="1">
      <c r="A22" s="16"/>
      <c r="B22" s="24" t="s">
        <v>45</v>
      </c>
      <c r="C22" s="43">
        <v>150000</v>
      </c>
      <c r="D22" s="38">
        <v>208000</v>
      </c>
      <c r="E22" s="39">
        <v>207528.48</v>
      </c>
    </row>
    <row r="23" spans="1:5" ht="19.5" customHeight="1">
      <c r="A23" s="16"/>
      <c r="B23" s="24" t="s">
        <v>46</v>
      </c>
      <c r="C23" s="38">
        <v>1500000</v>
      </c>
      <c r="D23" s="38">
        <v>2000000</v>
      </c>
      <c r="E23" s="39">
        <v>1999557.11</v>
      </c>
    </row>
    <row r="24" spans="1:5" ht="19.5" customHeight="1">
      <c r="A24" s="16"/>
      <c r="B24" s="24" t="s">
        <v>47</v>
      </c>
      <c r="C24" s="38">
        <v>3100000</v>
      </c>
      <c r="D24" s="38">
        <v>4400000</v>
      </c>
      <c r="E24" s="39">
        <v>4337434.72</v>
      </c>
    </row>
    <row r="25" spans="1:5" ht="19.5" customHeight="1">
      <c r="A25" s="16"/>
      <c r="B25" s="24" t="s">
        <v>72</v>
      </c>
      <c r="C25" s="38"/>
      <c r="D25" s="38">
        <v>72400</v>
      </c>
      <c r="E25" s="39">
        <v>72390</v>
      </c>
    </row>
    <row r="26" spans="1:5" ht="19.5" customHeight="1">
      <c r="A26" s="16"/>
      <c r="B26" s="24" t="s">
        <v>54</v>
      </c>
      <c r="C26" s="38">
        <v>16000000</v>
      </c>
      <c r="D26" s="38">
        <v>16330000</v>
      </c>
      <c r="E26" s="39">
        <v>16328573</v>
      </c>
    </row>
    <row r="27" spans="1:5" ht="19.5" customHeight="1">
      <c r="A27" s="16"/>
      <c r="B27" s="24" t="s">
        <v>62</v>
      </c>
      <c r="C27" s="38"/>
      <c r="D27" s="38">
        <v>2000</v>
      </c>
      <c r="E27" s="39">
        <v>1088</v>
      </c>
    </row>
    <row r="28" spans="1:5" ht="19.5" customHeight="1">
      <c r="A28" s="16"/>
      <c r="B28" s="24" t="s">
        <v>75</v>
      </c>
      <c r="C28" s="38"/>
      <c r="D28" s="38">
        <v>100</v>
      </c>
      <c r="E28" s="39">
        <v>49</v>
      </c>
    </row>
    <row r="29" spans="1:5" ht="19.5" customHeight="1">
      <c r="A29" s="16"/>
      <c r="B29" s="24" t="s">
        <v>55</v>
      </c>
      <c r="C29" s="38">
        <v>190000</v>
      </c>
      <c r="D29" s="38">
        <v>190000</v>
      </c>
      <c r="E29" s="39">
        <v>189650</v>
      </c>
    </row>
    <row r="30" spans="1:5" ht="19.5" customHeight="1">
      <c r="A30" s="16"/>
      <c r="B30" s="24" t="s">
        <v>50</v>
      </c>
      <c r="C30" s="38">
        <v>9000</v>
      </c>
      <c r="D30" s="38">
        <v>9300</v>
      </c>
      <c r="E30" s="39">
        <v>9240</v>
      </c>
    </row>
    <row r="31" spans="1:5" ht="19.5" customHeight="1">
      <c r="A31" s="16"/>
      <c r="B31" s="24" t="s">
        <v>56</v>
      </c>
      <c r="C31" s="38">
        <v>1000</v>
      </c>
      <c r="D31" s="38">
        <v>1000</v>
      </c>
      <c r="E31" s="39">
        <v>616</v>
      </c>
    </row>
    <row r="32" spans="1:5" ht="19.5" customHeight="1">
      <c r="A32" s="16"/>
      <c r="B32" s="24" t="s">
        <v>51</v>
      </c>
      <c r="C32" s="38">
        <v>1000</v>
      </c>
      <c r="D32" s="38">
        <v>1200</v>
      </c>
      <c r="E32" s="39">
        <v>1132</v>
      </c>
    </row>
    <row r="33" spans="1:5" ht="19.5" customHeight="1">
      <c r="A33" s="16"/>
      <c r="B33" s="24" t="s">
        <v>57</v>
      </c>
      <c r="C33" s="38">
        <v>15000</v>
      </c>
      <c r="D33" s="38">
        <v>0</v>
      </c>
      <c r="E33" s="39">
        <v>0</v>
      </c>
    </row>
    <row r="34" spans="1:5" ht="19.5" customHeight="1">
      <c r="A34" s="16"/>
      <c r="B34" s="24" t="s">
        <v>58</v>
      </c>
      <c r="C34" s="38">
        <v>20000</v>
      </c>
      <c r="D34" s="38">
        <v>50000</v>
      </c>
      <c r="E34" s="39">
        <v>42798.08</v>
      </c>
    </row>
    <row r="35" spans="1:5" ht="19.5" customHeight="1">
      <c r="A35" s="16"/>
      <c r="B35" s="24" t="s">
        <v>49</v>
      </c>
      <c r="C35" s="38">
        <v>20000</v>
      </c>
      <c r="D35" s="38">
        <v>20000</v>
      </c>
      <c r="E35" s="39">
        <v>15140</v>
      </c>
    </row>
    <row r="36" spans="1:5" ht="19.5" customHeight="1">
      <c r="A36" s="16"/>
      <c r="B36" s="24" t="s">
        <v>48</v>
      </c>
      <c r="C36" s="38">
        <v>750000</v>
      </c>
      <c r="D36" s="38">
        <v>820000</v>
      </c>
      <c r="E36" s="39">
        <v>817783.01</v>
      </c>
    </row>
    <row r="37" spans="1:5" ht="19.5" customHeight="1">
      <c r="A37" s="16"/>
      <c r="B37" s="17" t="s">
        <v>53</v>
      </c>
      <c r="C37" s="40">
        <f>SUM(C20:C36)</f>
        <v>23256000</v>
      </c>
      <c r="D37" s="41">
        <f>SUM(D20:D36)</f>
        <v>26085064</v>
      </c>
      <c r="E37" s="42">
        <f>SUM(E20:E36)</f>
        <v>25996293.09</v>
      </c>
    </row>
    <row r="38" spans="1:5" ht="19.5" customHeight="1">
      <c r="A38" s="16"/>
      <c r="B38" s="25" t="s">
        <v>52</v>
      </c>
      <c r="C38" s="38">
        <v>150000</v>
      </c>
      <c r="D38" s="38">
        <v>180000</v>
      </c>
      <c r="E38" s="39">
        <v>179899.95</v>
      </c>
    </row>
    <row r="39" spans="1:5" ht="19.5" customHeight="1">
      <c r="A39" s="16"/>
      <c r="B39" s="24" t="s">
        <v>64</v>
      </c>
      <c r="C39" s="43">
        <v>0</v>
      </c>
      <c r="D39" s="38">
        <v>98000</v>
      </c>
      <c r="E39" s="39">
        <v>87174</v>
      </c>
    </row>
    <row r="40" spans="1:5" ht="19.5" customHeight="1">
      <c r="A40" s="16"/>
      <c r="B40" s="24" t="s">
        <v>63</v>
      </c>
      <c r="C40" s="43">
        <v>0</v>
      </c>
      <c r="D40" s="38">
        <v>166900</v>
      </c>
      <c r="E40" s="39">
        <v>166900</v>
      </c>
    </row>
    <row r="41" spans="1:5" ht="19.5" customHeight="1">
      <c r="A41" s="16"/>
      <c r="B41" s="24" t="s">
        <v>65</v>
      </c>
      <c r="C41" s="43">
        <v>0</v>
      </c>
      <c r="D41" s="38">
        <v>287300</v>
      </c>
      <c r="E41" s="39">
        <v>287247</v>
      </c>
    </row>
    <row r="42" spans="1:5" ht="19.5" customHeight="1">
      <c r="A42" s="16"/>
      <c r="B42" s="25" t="s">
        <v>73</v>
      </c>
      <c r="C42" s="44">
        <v>0</v>
      </c>
      <c r="D42" s="45">
        <v>230615</v>
      </c>
      <c r="E42" s="46">
        <v>230615</v>
      </c>
    </row>
    <row r="43" spans="1:5" ht="19.5" customHeight="1">
      <c r="A43" s="16"/>
      <c r="B43" s="26" t="s">
        <v>76</v>
      </c>
      <c r="C43" s="47">
        <v>0</v>
      </c>
      <c r="D43" s="48">
        <v>0</v>
      </c>
      <c r="E43" s="49">
        <v>20000</v>
      </c>
    </row>
    <row r="44" spans="1:5" ht="24" customHeight="1">
      <c r="A44" s="16"/>
      <c r="B44" s="7" t="s">
        <v>0</v>
      </c>
      <c r="C44" s="50">
        <f>C19+C37+C38+C39+C40+C41+C43</f>
        <v>26377000</v>
      </c>
      <c r="D44" s="50">
        <f>D19+D37+D38+D39+D40+D41++D42+D43</f>
        <v>30489779</v>
      </c>
      <c r="E44" s="51">
        <f>E19+E37+E38+E39+E40+E41++E42+E43</f>
        <v>30380308.48</v>
      </c>
    </row>
    <row r="45" spans="2:3" ht="19.5" customHeight="1">
      <c r="B45" s="8"/>
      <c r="C45" s="52"/>
    </row>
    <row r="46" spans="2:3" ht="19.5" customHeight="1">
      <c r="B46" s="11"/>
      <c r="C46" s="52"/>
    </row>
    <row r="47" spans="2:3" ht="19.5" customHeight="1">
      <c r="B47" s="8"/>
      <c r="C47" s="52"/>
    </row>
    <row r="48" spans="2:3" ht="19.5" customHeight="1">
      <c r="B48" s="8"/>
      <c r="C48" s="52"/>
    </row>
    <row r="49" spans="2:3" ht="19.5" customHeight="1">
      <c r="B49" s="8"/>
      <c r="C49" s="52"/>
    </row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24" customHeight="1"/>
    <row r="60" ht="24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2"/>
  <sheetViews>
    <sheetView showGridLines="0" zoomScalePageLayoutView="0" workbookViewId="0" topLeftCell="A1">
      <selection activeCell="E51" sqref="E51"/>
    </sheetView>
  </sheetViews>
  <sheetFormatPr defaultColWidth="9.140625" defaultRowHeight="12.75"/>
  <cols>
    <col min="1" max="1" width="9.8515625" style="0" customWidth="1"/>
    <col min="2" max="2" width="55.28125" style="0" customWidth="1"/>
    <col min="3" max="4" width="16.8515625" style="32" customWidth="1"/>
    <col min="5" max="5" width="18.00390625" style="29" customWidth="1"/>
    <col min="6" max="6" width="23.7109375" style="0" customWidth="1"/>
    <col min="7" max="7" width="14.421875" style="0" customWidth="1"/>
  </cols>
  <sheetData>
    <row r="1" spans="2:3" ht="25.5" customHeight="1">
      <c r="B1" s="1" t="s">
        <v>1</v>
      </c>
      <c r="C1" s="53"/>
    </row>
    <row r="2" spans="2:3" ht="18.75" customHeight="1">
      <c r="B2" s="1"/>
      <c r="C2" s="33"/>
    </row>
    <row r="3" spans="1:5" ht="17.25" customHeight="1">
      <c r="A3" s="17" t="s">
        <v>7</v>
      </c>
      <c r="B3" s="17" t="s">
        <v>8</v>
      </c>
      <c r="C3" s="36" t="s">
        <v>60</v>
      </c>
      <c r="D3" s="36" t="s">
        <v>61</v>
      </c>
      <c r="E3" s="37" t="s">
        <v>74</v>
      </c>
    </row>
    <row r="4" spans="1:5" ht="19.5" customHeight="1">
      <c r="A4" s="20">
        <v>1031</v>
      </c>
      <c r="B4" s="2" t="s">
        <v>9</v>
      </c>
      <c r="C4" s="38">
        <v>1150000</v>
      </c>
      <c r="D4" s="38">
        <v>1150000</v>
      </c>
      <c r="E4" s="39">
        <v>879012.13</v>
      </c>
    </row>
    <row r="5" spans="1:5" ht="19.5" customHeight="1">
      <c r="A5" s="20">
        <v>1070</v>
      </c>
      <c r="B5" s="59" t="s">
        <v>77</v>
      </c>
      <c r="C5" s="38"/>
      <c r="D5" s="38">
        <v>1000000</v>
      </c>
      <c r="E5" s="39">
        <v>1000000</v>
      </c>
    </row>
    <row r="6" spans="1:5" ht="19.5" customHeight="1">
      <c r="A6" s="20">
        <v>2212</v>
      </c>
      <c r="B6" s="2" t="s">
        <v>10</v>
      </c>
      <c r="C6" s="54">
        <v>200000</v>
      </c>
      <c r="D6" s="38">
        <v>408000</v>
      </c>
      <c r="E6" s="39">
        <v>403505.65</v>
      </c>
    </row>
    <row r="7" spans="1:5" ht="19.5" customHeight="1">
      <c r="A7" s="20">
        <v>2219</v>
      </c>
      <c r="B7" s="2" t="s">
        <v>11</v>
      </c>
      <c r="C7" s="38">
        <v>1800000</v>
      </c>
      <c r="D7" s="38">
        <v>1450000</v>
      </c>
      <c r="E7" s="39">
        <v>1237068</v>
      </c>
    </row>
    <row r="8" spans="1:5" ht="19.5" customHeight="1">
      <c r="A8" s="20">
        <v>2221</v>
      </c>
      <c r="B8" s="2" t="s">
        <v>12</v>
      </c>
      <c r="C8" s="38">
        <v>14000</v>
      </c>
      <c r="D8" s="38">
        <v>14000</v>
      </c>
      <c r="E8" s="39">
        <v>13950</v>
      </c>
    </row>
    <row r="9" spans="1:5" ht="19.5" customHeight="1">
      <c r="A9" s="20">
        <v>2310</v>
      </c>
      <c r="B9" s="2" t="s">
        <v>13</v>
      </c>
      <c r="C9" s="38">
        <v>1100000</v>
      </c>
      <c r="D9" s="38">
        <v>1450000</v>
      </c>
      <c r="E9" s="39">
        <v>1132130</v>
      </c>
    </row>
    <row r="10" spans="1:5" ht="19.5" customHeight="1">
      <c r="A10" s="20">
        <v>2321</v>
      </c>
      <c r="B10" s="2" t="s">
        <v>14</v>
      </c>
      <c r="C10" s="38">
        <v>1300000</v>
      </c>
      <c r="D10" s="38">
        <v>898000</v>
      </c>
      <c r="E10" s="39">
        <v>869502.75</v>
      </c>
    </row>
    <row r="11" spans="1:5" ht="19.5" customHeight="1">
      <c r="A11" s="20">
        <v>3113</v>
      </c>
      <c r="B11" s="2" t="s">
        <v>37</v>
      </c>
      <c r="C11" s="38">
        <v>1710000</v>
      </c>
      <c r="D11" s="38">
        <v>2010000</v>
      </c>
      <c r="E11" s="39">
        <v>1959735.1</v>
      </c>
    </row>
    <row r="12" spans="1:5" ht="19.5" customHeight="1">
      <c r="A12" s="20">
        <v>3113</v>
      </c>
      <c r="B12" s="2" t="s">
        <v>38</v>
      </c>
      <c r="C12" s="38">
        <v>1450000</v>
      </c>
      <c r="D12" s="38">
        <v>1450000</v>
      </c>
      <c r="E12" s="39">
        <v>1450000</v>
      </c>
    </row>
    <row r="13" spans="1:5" ht="19.5" customHeight="1">
      <c r="A13" s="20">
        <v>3114</v>
      </c>
      <c r="B13" s="2" t="s">
        <v>15</v>
      </c>
      <c r="C13" s="38">
        <v>20000</v>
      </c>
      <c r="D13" s="38">
        <v>20000</v>
      </c>
      <c r="E13" s="39">
        <v>20000</v>
      </c>
    </row>
    <row r="14" spans="1:5" ht="19.5" customHeight="1">
      <c r="A14" s="20">
        <v>3312</v>
      </c>
      <c r="B14" s="2" t="s">
        <v>16</v>
      </c>
      <c r="C14" s="38">
        <v>7000</v>
      </c>
      <c r="D14" s="38">
        <v>7000</v>
      </c>
      <c r="E14" s="39">
        <v>7000</v>
      </c>
    </row>
    <row r="15" spans="1:5" ht="19.5" customHeight="1">
      <c r="A15" s="20">
        <v>3314</v>
      </c>
      <c r="B15" s="2" t="s">
        <v>17</v>
      </c>
      <c r="C15" s="38">
        <v>30000</v>
      </c>
      <c r="D15" s="38">
        <v>30000</v>
      </c>
      <c r="E15" s="39">
        <v>27875</v>
      </c>
    </row>
    <row r="16" spans="1:5" ht="19.5" customHeight="1">
      <c r="A16" s="20">
        <v>3326</v>
      </c>
      <c r="B16" s="2" t="s">
        <v>18</v>
      </c>
      <c r="C16" s="38">
        <v>50000</v>
      </c>
      <c r="D16" s="38">
        <v>1115000</v>
      </c>
      <c r="E16" s="39">
        <v>1093185</v>
      </c>
    </row>
    <row r="17" spans="1:5" ht="19.5" customHeight="1">
      <c r="A17" s="20">
        <v>3329</v>
      </c>
      <c r="B17" s="59" t="s">
        <v>78</v>
      </c>
      <c r="C17" s="38"/>
      <c r="D17" s="38">
        <v>22000</v>
      </c>
      <c r="E17" s="39">
        <v>21219</v>
      </c>
    </row>
    <row r="18" spans="1:5" ht="19.5" customHeight="1">
      <c r="A18" s="20">
        <v>3341</v>
      </c>
      <c r="B18" s="2" t="s">
        <v>19</v>
      </c>
      <c r="C18" s="38">
        <v>5000</v>
      </c>
      <c r="D18" s="38">
        <v>355000</v>
      </c>
      <c r="E18" s="39">
        <v>322180</v>
      </c>
    </row>
    <row r="19" spans="1:5" ht="19.5" customHeight="1">
      <c r="A19" s="20">
        <v>3392</v>
      </c>
      <c r="B19" s="2" t="s">
        <v>20</v>
      </c>
      <c r="C19" s="38">
        <v>400000</v>
      </c>
      <c r="D19" s="38">
        <v>400000</v>
      </c>
      <c r="E19" s="39">
        <v>351843.5</v>
      </c>
    </row>
    <row r="20" spans="1:5" ht="19.5" customHeight="1">
      <c r="A20" s="20">
        <v>3399</v>
      </c>
      <c r="B20" s="2" t="s">
        <v>21</v>
      </c>
      <c r="C20" s="38">
        <v>350000</v>
      </c>
      <c r="D20" s="38">
        <v>490000</v>
      </c>
      <c r="E20" s="39">
        <v>489384.8</v>
      </c>
    </row>
    <row r="21" spans="1:5" ht="19.5" customHeight="1">
      <c r="A21" s="20">
        <v>3419</v>
      </c>
      <c r="B21" s="2" t="s">
        <v>22</v>
      </c>
      <c r="C21" s="38">
        <v>150000</v>
      </c>
      <c r="D21" s="38">
        <v>76000</v>
      </c>
      <c r="E21" s="39">
        <v>69857.05</v>
      </c>
    </row>
    <row r="22" spans="1:5" ht="19.5" customHeight="1">
      <c r="A22" s="20">
        <v>3429</v>
      </c>
      <c r="B22" s="2" t="s">
        <v>23</v>
      </c>
      <c r="C22" s="38">
        <v>430000</v>
      </c>
      <c r="D22" s="38">
        <v>762000</v>
      </c>
      <c r="E22" s="39">
        <v>745725.48</v>
      </c>
    </row>
    <row r="23" spans="1:5" ht="19.5" customHeight="1">
      <c r="A23" s="20">
        <v>3612</v>
      </c>
      <c r="B23" s="2" t="s">
        <v>24</v>
      </c>
      <c r="C23" s="38">
        <v>900000</v>
      </c>
      <c r="D23" s="38">
        <v>905000</v>
      </c>
      <c r="E23" s="39">
        <v>862721.41</v>
      </c>
    </row>
    <row r="24" spans="1:5" ht="19.5" customHeight="1">
      <c r="A24" s="20">
        <v>3631</v>
      </c>
      <c r="B24" s="2" t="s">
        <v>25</v>
      </c>
      <c r="C24" s="38">
        <v>300000</v>
      </c>
      <c r="D24" s="38">
        <v>315000</v>
      </c>
      <c r="E24" s="39">
        <v>312680.72</v>
      </c>
    </row>
    <row r="25" spans="1:5" ht="19.5" customHeight="1">
      <c r="A25" s="20">
        <v>3633</v>
      </c>
      <c r="B25" s="2" t="s">
        <v>26</v>
      </c>
      <c r="C25" s="38">
        <v>7000000</v>
      </c>
      <c r="D25" s="38">
        <v>15000</v>
      </c>
      <c r="E25" s="39">
        <v>13000</v>
      </c>
    </row>
    <row r="26" spans="1:5" ht="19.5" customHeight="1">
      <c r="A26" s="20">
        <v>3639</v>
      </c>
      <c r="B26" s="2" t="s">
        <v>27</v>
      </c>
      <c r="C26" s="38">
        <v>2490000</v>
      </c>
      <c r="D26" s="38">
        <v>2760000</v>
      </c>
      <c r="E26" s="39">
        <v>2341278.55</v>
      </c>
    </row>
    <row r="27" spans="1:5" ht="19.5" customHeight="1">
      <c r="A27" s="20">
        <v>3722</v>
      </c>
      <c r="B27" s="2" t="s">
        <v>28</v>
      </c>
      <c r="C27" s="38">
        <v>850000</v>
      </c>
      <c r="D27" s="38">
        <v>850000</v>
      </c>
      <c r="E27" s="39">
        <v>764863.99</v>
      </c>
    </row>
    <row r="28" spans="1:5" ht="19.5" customHeight="1">
      <c r="A28" s="20">
        <v>3727</v>
      </c>
      <c r="B28" s="2" t="s">
        <v>39</v>
      </c>
      <c r="C28" s="38">
        <v>45000</v>
      </c>
      <c r="D28" s="38">
        <v>45500</v>
      </c>
      <c r="E28" s="39">
        <v>45150</v>
      </c>
    </row>
    <row r="29" spans="1:5" ht="19.5" customHeight="1">
      <c r="A29" s="20">
        <v>3745</v>
      </c>
      <c r="B29" s="2" t="s">
        <v>29</v>
      </c>
      <c r="C29" s="38">
        <v>2250000</v>
      </c>
      <c r="D29" s="38">
        <v>1798000</v>
      </c>
      <c r="E29" s="39">
        <v>1570634.77</v>
      </c>
    </row>
    <row r="30" spans="1:5" ht="19.5" customHeight="1">
      <c r="A30" s="20">
        <v>3900</v>
      </c>
      <c r="B30" s="2" t="s">
        <v>30</v>
      </c>
      <c r="C30" s="38">
        <v>50000</v>
      </c>
      <c r="D30" s="38">
        <v>77000</v>
      </c>
      <c r="E30" s="39">
        <v>77000</v>
      </c>
    </row>
    <row r="31" spans="1:5" ht="19.5" customHeight="1">
      <c r="A31" s="20">
        <v>4341</v>
      </c>
      <c r="B31" s="2" t="s">
        <v>66</v>
      </c>
      <c r="C31" s="38">
        <v>0</v>
      </c>
      <c r="D31" s="38">
        <v>15000</v>
      </c>
      <c r="E31" s="39">
        <v>14000</v>
      </c>
    </row>
    <row r="32" spans="1:5" ht="19.5" customHeight="1">
      <c r="A32" s="20">
        <v>4350</v>
      </c>
      <c r="B32" s="2" t="s">
        <v>67</v>
      </c>
      <c r="C32" s="38">
        <v>0</v>
      </c>
      <c r="D32" s="38">
        <v>55000</v>
      </c>
      <c r="E32" s="39">
        <v>55000</v>
      </c>
    </row>
    <row r="33" spans="1:5" ht="19.5" customHeight="1">
      <c r="A33" s="20">
        <v>5212</v>
      </c>
      <c r="B33" s="2" t="s">
        <v>31</v>
      </c>
      <c r="C33" s="38">
        <v>26000</v>
      </c>
      <c r="D33" s="38">
        <v>0</v>
      </c>
      <c r="E33" s="39">
        <v>0</v>
      </c>
    </row>
    <row r="34" spans="1:5" ht="19.5" customHeight="1">
      <c r="A34" s="20">
        <v>5299</v>
      </c>
      <c r="B34" s="59" t="s">
        <v>79</v>
      </c>
      <c r="C34" s="38"/>
      <c r="D34" s="38">
        <v>132000</v>
      </c>
      <c r="E34" s="39">
        <v>132000</v>
      </c>
    </row>
    <row r="35" spans="1:5" ht="19.5" customHeight="1">
      <c r="A35" s="20">
        <v>5512</v>
      </c>
      <c r="B35" s="2" t="s">
        <v>32</v>
      </c>
      <c r="C35" s="38">
        <v>500000</v>
      </c>
      <c r="D35" s="38">
        <v>295000</v>
      </c>
      <c r="E35" s="39">
        <v>275376</v>
      </c>
    </row>
    <row r="36" spans="1:5" ht="19.5" customHeight="1">
      <c r="A36" s="20">
        <v>6112</v>
      </c>
      <c r="B36" s="2" t="s">
        <v>33</v>
      </c>
      <c r="C36" s="38">
        <v>830000</v>
      </c>
      <c r="D36" s="38">
        <v>830000</v>
      </c>
      <c r="E36" s="39">
        <v>799694</v>
      </c>
    </row>
    <row r="37" spans="1:5" ht="19.5" customHeight="1">
      <c r="A37" s="20">
        <v>6114</v>
      </c>
      <c r="B37" s="59" t="s">
        <v>80</v>
      </c>
      <c r="C37" s="38">
        <v>0</v>
      </c>
      <c r="D37" s="38">
        <v>46000</v>
      </c>
      <c r="E37" s="39">
        <v>29018</v>
      </c>
    </row>
    <row r="38" spans="1:5" ht="19.5" customHeight="1">
      <c r="A38" s="20">
        <v>6118</v>
      </c>
      <c r="B38" s="2" t="s">
        <v>68</v>
      </c>
      <c r="C38" s="38">
        <v>0</v>
      </c>
      <c r="D38" s="38">
        <v>52000</v>
      </c>
      <c r="E38" s="39">
        <v>41174</v>
      </c>
    </row>
    <row r="39" spans="1:5" ht="19.5" customHeight="1">
      <c r="A39" s="20">
        <v>6171</v>
      </c>
      <c r="B39" s="2" t="s">
        <v>34</v>
      </c>
      <c r="C39" s="38">
        <v>900000</v>
      </c>
      <c r="D39" s="38">
        <v>1104400</v>
      </c>
      <c r="E39" s="39">
        <v>1047664.14</v>
      </c>
    </row>
    <row r="40" spans="1:5" ht="19.5" customHeight="1">
      <c r="A40" s="20">
        <v>6310</v>
      </c>
      <c r="B40" s="2" t="s">
        <v>35</v>
      </c>
      <c r="C40" s="38">
        <v>30000</v>
      </c>
      <c r="D40" s="38">
        <v>30000</v>
      </c>
      <c r="E40" s="39">
        <v>17839</v>
      </c>
    </row>
    <row r="41" spans="1:5" ht="19.5" customHeight="1">
      <c r="A41" s="20">
        <v>6320</v>
      </c>
      <c r="B41" s="2" t="s">
        <v>36</v>
      </c>
      <c r="C41" s="38">
        <v>40000</v>
      </c>
      <c r="D41" s="38">
        <v>40000</v>
      </c>
      <c r="E41" s="39">
        <v>34373</v>
      </c>
    </row>
    <row r="42" spans="1:5" ht="19.5" customHeight="1">
      <c r="A42" s="20">
        <v>6330</v>
      </c>
      <c r="B42" s="59" t="s">
        <v>81</v>
      </c>
      <c r="C42" s="38"/>
      <c r="D42" s="38"/>
      <c r="E42" s="39">
        <v>20000</v>
      </c>
    </row>
    <row r="43" spans="1:5" ht="19.5" customHeight="1">
      <c r="A43" s="20">
        <v>6399</v>
      </c>
      <c r="B43" s="2" t="s">
        <v>69</v>
      </c>
      <c r="C43" s="38"/>
      <c r="D43" s="38">
        <v>245900</v>
      </c>
      <c r="E43" s="39">
        <v>191744</v>
      </c>
    </row>
    <row r="44" spans="1:5" ht="19.5" customHeight="1">
      <c r="A44" s="20">
        <v>6402</v>
      </c>
      <c r="B44" s="2" t="s">
        <v>70</v>
      </c>
      <c r="C44" s="38"/>
      <c r="D44" s="38">
        <v>28500</v>
      </c>
      <c r="E44" s="39">
        <v>28470</v>
      </c>
    </row>
    <row r="45" spans="1:5" ht="19.5" customHeight="1">
      <c r="A45" s="16"/>
      <c r="B45" s="3" t="s">
        <v>2</v>
      </c>
      <c r="C45" s="55">
        <f>SUM(C4:C41)</f>
        <v>26377000</v>
      </c>
      <c r="D45" s="41">
        <f>SUM(D4:D44)</f>
        <v>22746300</v>
      </c>
      <c r="E45" s="42">
        <f>SUM(E4:E44)</f>
        <v>20766855.040000003</v>
      </c>
    </row>
    <row r="46" ht="21.75" customHeight="1">
      <c r="C46" s="5" t="s">
        <v>3</v>
      </c>
    </row>
    <row r="47" spans="2:3" ht="21.75" customHeight="1">
      <c r="B47" s="13"/>
      <c r="C47" s="56"/>
    </row>
    <row r="48" spans="2:3" ht="21.75" customHeight="1">
      <c r="B48" s="12"/>
      <c r="C48" s="5"/>
    </row>
    <row r="49" ht="21.75" customHeight="1">
      <c r="B49" s="14" t="s">
        <v>4</v>
      </c>
    </row>
    <row r="50" spans="1:5" ht="21.75" customHeight="1">
      <c r="A50" s="16"/>
      <c r="B50" s="15" t="s">
        <v>5</v>
      </c>
      <c r="C50" s="38">
        <v>2778000</v>
      </c>
      <c r="D50" s="38">
        <v>2778000</v>
      </c>
      <c r="E50" s="39">
        <v>2777760</v>
      </c>
    </row>
    <row r="51" spans="2:3" ht="21.75" customHeight="1">
      <c r="B51" s="9" t="s">
        <v>3</v>
      </c>
      <c r="C51" s="57" t="s">
        <v>3</v>
      </c>
    </row>
    <row r="52" ht="21.75" customHeight="1">
      <c r="C52" s="58"/>
    </row>
    <row r="53" ht="21.75" customHeight="1">
      <c r="C53" s="58"/>
    </row>
    <row r="54" ht="21.75" customHeight="1">
      <c r="C54" s="52"/>
    </row>
    <row r="55" ht="21.75" customHeight="1">
      <c r="B55" s="6"/>
    </row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19.5" customHeight="1">
      <c r="B62" s="22"/>
    </row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Obec Želeč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pí. Machanderová</dc:creator>
  <cp:keywords/>
  <dc:description/>
  <cp:lastModifiedBy>Luboš Rypáček</cp:lastModifiedBy>
  <cp:lastPrinted>2013-07-26T09:16:22Z</cp:lastPrinted>
  <dcterms:created xsi:type="dcterms:W3CDTF">2003-02-12T08:46:41Z</dcterms:created>
  <dcterms:modified xsi:type="dcterms:W3CDTF">2014-02-05T15:38:06Z</dcterms:modified>
  <cp:category/>
  <cp:version/>
  <cp:contentType/>
  <cp:contentStatus/>
</cp:coreProperties>
</file>